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media/image2.gif" ContentType="image/gif"/>
  <Override PartName="/xl/media/image1.gif" ContentType="image/gif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<sst xmlns="http://schemas.openxmlformats.org/spreadsheetml/2006/main" count="18" uniqueCount="18">
  <si>
    <t>КУРС:</t>
  </si>
  <si>
    <t>ТУТ АКТУАЛЬНЫЙ</t>
  </si>
  <si>
    <t>Обновляется в 11:30 каждый день, кроме воскресенья</t>
  </si>
  <si>
    <t>Расчет для:</t>
  </si>
  <si>
    <t>http://www.komputronik.pl/</t>
  </si>
  <si>
    <t>Наименование</t>
  </si>
  <si>
    <t>Цена сайта брутто (которая больше)</t>
  </si>
  <si>
    <t>Итоговая цена</t>
  </si>
  <si>
    <t>Видеокарты, материнские платы, блоки питания</t>
  </si>
  <si>
    <t>Процессоры, жесткие диски, SSD, ОЗУ</t>
  </si>
  <si>
    <t>Данный подсчет примерный и поможет +/- определить цену</t>
  </si>
  <si>
    <t>Если цена более/менее  устраивает, напишите в ЛС, я просчитаю точную стоимость</t>
  </si>
  <si>
    <t>Расчет только для http://www.komputronik.pl/</t>
  </si>
  <si>
    <t>Товары, которые со скидкой или уценкой, нужно расчитывать индивидуально, по скольку бесплатная доставка на них не распространяется</t>
  </si>
  <si>
    <t>Цена на заказы от 5 шт одного наименования, рассчитываются индивидуально</t>
  </si>
  <si>
    <t>Цена на видеокарты GTX 1070/1080 расчитывается индивидуально</t>
  </si>
  <si>
    <t>Все вопросы и предложения </t>
  </si>
  <si>
    <t>прошу в ЛС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</si>
</sst>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3"/>
      <color rgb="FF000000"/>
      <name val="Calibri"/>
      <family val="2"/>
      <charset val="204"/>
    </font>
    <font>
      <b val="true"/>
      <i val="true"/>
      <sz val="18"/>
      <color rgb="FF000000"/>
      <name val="Calibri"/>
      <family val="2"/>
      <charset val="204"/>
    </font>
    <font>
      <b val="true"/>
      <sz val="18"/>
      <color rgb="FF000000"/>
      <name val="Calibri"/>
      <family val="2"/>
      <charset val="204"/>
    </font>
    <font>
      <b val="true"/>
      <u val="single"/>
      <sz val="12"/>
      <color rgb="FF0000FF"/>
      <name val="Calibri"/>
      <family val="2"/>
      <charset val="204"/>
    </font>
    <font>
      <u val="single"/>
      <sz val="11"/>
      <color rgb="FF0000FF"/>
      <name val="Calibri"/>
      <family val="2"/>
      <charset val="1"/>
    </font>
    <font>
      <i val="true"/>
      <sz val="12"/>
      <color rgb="FF000000"/>
      <name val="Calibri"/>
      <family val="2"/>
      <charset val="204"/>
    </font>
    <font>
      <b val="true"/>
      <i val="true"/>
      <sz val="13"/>
      <color rgb="FF000000"/>
      <name val="Calibri"/>
      <family val="2"/>
      <charset val="204"/>
    </font>
    <font>
      <b val="true"/>
      <u val="single"/>
      <sz val="13"/>
      <color rgb="FF000000"/>
      <name val="Calibri"/>
      <family val="2"/>
      <charset val="204"/>
    </font>
    <font>
      <b val="true"/>
      <u val="single"/>
      <sz val="13"/>
      <name val="Calibri"/>
      <family val="2"/>
      <charset val="204"/>
    </font>
    <font>
      <b val="true"/>
      <u val="single"/>
      <sz val="14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sz val="13"/>
      <color rgb="FFFFFFFF"/>
      <name val="Calibri"/>
      <family val="2"/>
      <charset val="204"/>
    </font>
    <font>
      <b val="true"/>
      <i val="true"/>
      <sz val="16"/>
      <color rgb="FF000000"/>
      <name val="Calibri"/>
      <family val="2"/>
      <charset val="204"/>
    </font>
    <font>
      <i val="true"/>
      <sz val="13"/>
      <name val="Calibri"/>
      <family val="2"/>
      <charset val="204"/>
    </font>
    <font>
      <sz val="13"/>
      <name val="Calibri"/>
      <family val="2"/>
      <charset val="204"/>
    </font>
    <font>
      <b val="true"/>
      <sz val="13"/>
      <name val="Calibri"/>
      <family val="2"/>
      <charset val="204"/>
    </font>
    <font>
      <b val="true"/>
      <u val="single"/>
      <sz val="11"/>
      <color rgb="FF0000FF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FBFBF"/>
        <bgColor rgb="FFC6D9F1"/>
      </patternFill>
    </fill>
    <fill>
      <patternFill patternType="solid">
        <fgColor rgb="FF8EB4E3"/>
        <bgColor rgb="FF9999FF"/>
      </patternFill>
    </fill>
    <fill>
      <patternFill patternType="solid">
        <fgColor rgb="FFEFEFEF"/>
        <bgColor rgb="FFFFFFFF"/>
      </patternFill>
    </fill>
    <fill>
      <patternFill patternType="solid">
        <fgColor rgb="FFFAC090"/>
        <bgColor rgb="FFF2DCDB"/>
      </patternFill>
    </fill>
    <fill>
      <patternFill patternType="solid">
        <fgColor rgb="FFC6D9F1"/>
        <bgColor rgb="FFF2DCDB"/>
      </patternFill>
    </fill>
    <fill>
      <patternFill patternType="solid">
        <fgColor rgb="FFF2DCDB"/>
        <bgColor rgb="FFEFEFE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5" fontId="6" fillId="2" borderId="2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5" fontId="6" fillId="2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5" fontId="7" fillId="2" borderId="0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0" fillId="0" borderId="3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5" fontId="8" fillId="0" borderId="2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1" fillId="3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12" fillId="4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13" fillId="5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6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0" fillId="7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14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16" fillId="6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8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1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8" fillId="0" borderId="0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1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1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18" fillId="0" borderId="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5" fontId="20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FEFEF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2DCDB"/>
      <rgbColor rgb="FFFFFF99"/>
      <rgbColor rgb="FF8EB4E3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gif"/><Relationship Id="rId2" Type="http://schemas.openxmlformats.org/officeDocument/2006/relationships/image" Target="../media/image2.gi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27000</xdr:colOff>
      <xdr:row>13</xdr:row>
      <xdr:rowOff>210240</xdr:rowOff>
    </xdr:from>
    <xdr:to>
      <xdr:col>1</xdr:col>
      <xdr:colOff>36000</xdr:colOff>
      <xdr:row>13</xdr:row>
      <xdr:rowOff>219240</xdr:rowOff>
    </xdr:to>
    <xdr:pic>
      <xdr:nvPicPr>
        <xdr:cNvPr id="0" name="Рисунок 1" descr=""/>
        <xdr:cNvPicPr/>
      </xdr:nvPicPr>
      <xdr:blipFill>
        <a:blip r:embed="rId1"/>
        <a:stretch>
          <a:fillRect/>
        </a:stretch>
      </xdr:blipFill>
      <xdr:spPr>
        <a:xfrm>
          <a:off x="2961000" y="4448520"/>
          <a:ext cx="900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27000</xdr:colOff>
      <xdr:row>3</xdr:row>
      <xdr:rowOff>514800</xdr:rowOff>
    </xdr:from>
    <xdr:to>
      <xdr:col>1</xdr:col>
      <xdr:colOff>36000</xdr:colOff>
      <xdr:row>3</xdr:row>
      <xdr:rowOff>523800</xdr:rowOff>
    </xdr:to>
    <xdr:pic>
      <xdr:nvPicPr>
        <xdr:cNvPr id="1" name="Рисунок 2" descr=""/>
        <xdr:cNvPicPr/>
      </xdr:nvPicPr>
      <xdr:blipFill>
        <a:blip r:embed="rId2"/>
        <a:stretch>
          <a:fillRect/>
        </a:stretch>
      </xdr:blipFill>
      <xdr:spPr>
        <a:xfrm>
          <a:off x="2961000" y="1714680"/>
          <a:ext cx="9000" cy="90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forum.overclockers.ua/viewtopic.php?f=26&amp;t=124364" TargetMode="External"/><Relationship Id="rId2" Type="http://schemas.openxmlformats.org/officeDocument/2006/relationships/hyperlink" Target="http://www.komputronik.pl/" TargetMode="External"/><Relationship Id="rId3" Type="http://schemas.openxmlformats.org/officeDocument/2006/relationships/hyperlink" Target="https://forum.overclockers.ua/memberlist.php?mode=viewprofile&amp;u=27809&amp;sid=9d629854bd8899e9e6a9baf8c72bc683" TargetMode="External"/><Relationship Id="rId4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2" activeCellId="0" sqref="A22"/>
    </sheetView>
  </sheetViews>
  <sheetFormatPr defaultRowHeight="17.25"/>
  <cols>
    <col collapsed="false" hidden="false" max="1" min="1" style="1" width="33"/>
    <col collapsed="false" hidden="false" max="2" min="2" style="2" width="23.7165991902834"/>
    <col collapsed="false" hidden="true" max="7" min="3" style="3" width="0"/>
    <col collapsed="false" hidden="false" max="8" min="8" style="1" width="23.7165991902834"/>
    <col collapsed="false" hidden="false" max="9" min="9" style="4" width="23.7165991902834"/>
    <col collapsed="false" hidden="false" max="1025" min="10" style="4" width="9.1417004048583"/>
  </cols>
  <sheetData>
    <row r="1" s="1" customFormat="true" ht="23.25" hidden="false" customHeight="true" outlineLevel="0" collapsed="false">
      <c r="A1" s="5" t="s">
        <v>0</v>
      </c>
      <c r="B1" s="6" t="n">
        <v>6.78</v>
      </c>
      <c r="C1" s="7"/>
      <c r="D1" s="7"/>
      <c r="E1" s="7"/>
      <c r="F1" s="7"/>
      <c r="G1" s="7"/>
      <c r="H1" s="8" t="s">
        <v>1</v>
      </c>
      <c r="I1" s="9" t="s">
        <v>2</v>
      </c>
    </row>
    <row r="2" customFormat="false" ht="18.75" hidden="false" customHeight="true" outlineLevel="0" collapsed="false">
      <c r="A2" s="10" t="s">
        <v>3</v>
      </c>
      <c r="B2" s="11" t="s">
        <v>4</v>
      </c>
      <c r="C2" s="11"/>
      <c r="D2" s="11"/>
      <c r="E2" s="11"/>
      <c r="F2" s="11"/>
      <c r="G2" s="11"/>
      <c r="H2" s="11"/>
      <c r="I2" s="0"/>
    </row>
    <row r="3" customFormat="false" ht="52.5" hidden="false" customHeight="true" outlineLevel="0" collapsed="false">
      <c r="A3" s="12" t="s">
        <v>5</v>
      </c>
      <c r="B3" s="13" t="s">
        <v>6</v>
      </c>
      <c r="C3" s="14"/>
      <c r="D3" s="14"/>
      <c r="E3" s="14"/>
      <c r="F3" s="14"/>
      <c r="G3" s="14"/>
      <c r="H3" s="15" t="s">
        <v>7</v>
      </c>
      <c r="I3" s="0"/>
    </row>
    <row r="4" customFormat="false" ht="41.25" hidden="false" customHeight="true" outlineLevel="0" collapsed="false">
      <c r="A4" s="16" t="s">
        <v>8</v>
      </c>
      <c r="B4" s="17" t="n">
        <v>10</v>
      </c>
      <c r="C4" s="18" t="n">
        <f aca="false">B4/1.2285</f>
        <v>8.14000814000814</v>
      </c>
      <c r="D4" s="18" t="n">
        <f aca="false">B4/100*3.5</f>
        <v>0.35</v>
      </c>
      <c r="E4" s="18" t="n">
        <f aca="false">C4+D4</f>
        <v>8.49000814000814</v>
      </c>
      <c r="F4" s="18" t="n">
        <f aca="false">E4*B1*1.01</f>
        <v>58.1378777411477</v>
      </c>
      <c r="G4" s="18" t="n">
        <f aca="false">F4*1.035</f>
        <v>60.1727034620879</v>
      </c>
      <c r="H4" s="19" t="n">
        <f aca="false">G4</f>
        <v>60.1727034620879</v>
      </c>
      <c r="I4" s="0"/>
    </row>
    <row r="5" customFormat="false" ht="41.25" hidden="false" customHeight="true" outlineLevel="0" collapsed="false">
      <c r="A5" s="20" t="s">
        <v>9</v>
      </c>
      <c r="B5" s="21" t="n">
        <v>319</v>
      </c>
      <c r="C5" s="18" t="n">
        <f aca="false">B5/1.2285</f>
        <v>259.66625966626</v>
      </c>
      <c r="D5" s="18" t="n">
        <f aca="false">B5/100*3</f>
        <v>9.57</v>
      </c>
      <c r="E5" s="18" t="n">
        <f aca="false">C5+D5</f>
        <v>269.23625966626</v>
      </c>
      <c r="F5" s="18" t="n">
        <f aca="false">E5*B1*1.01</f>
        <v>1843.67605894261</v>
      </c>
      <c r="G5" s="18" t="n">
        <f aca="false">F5*1.025</f>
        <v>1889.76796041618</v>
      </c>
      <c r="H5" s="19" t="n">
        <f aca="false">G5</f>
        <v>1889.76796041618</v>
      </c>
      <c r="I5" s="0"/>
    </row>
    <row r="6" customFormat="false" ht="27" hidden="false" customHeight="true" outlineLevel="0" collapsed="false">
      <c r="A6" s="0"/>
      <c r="B6" s="22"/>
      <c r="C6" s="23"/>
      <c r="D6" s="23"/>
      <c r="E6" s="23"/>
      <c r="F6" s="23"/>
      <c r="G6" s="23"/>
      <c r="H6" s="24"/>
      <c r="I6" s="0"/>
    </row>
    <row r="7" customFormat="false" ht="18.75" hidden="false" customHeight="true" outlineLevel="0" collapsed="false">
      <c r="A7" s="25" t="s">
        <v>10</v>
      </c>
      <c r="B7" s="26"/>
      <c r="C7" s="27"/>
      <c r="D7" s="27"/>
      <c r="E7" s="27"/>
      <c r="F7" s="27"/>
      <c r="G7" s="27"/>
      <c r="H7" s="28"/>
      <c r="I7" s="2"/>
    </row>
    <row r="8" customFormat="false" ht="18.75" hidden="false" customHeight="true" outlineLevel="0" collapsed="false">
      <c r="A8" s="25" t="s">
        <v>11</v>
      </c>
      <c r="B8" s="29"/>
      <c r="C8" s="30"/>
      <c r="D8" s="30"/>
      <c r="E8" s="30"/>
      <c r="F8" s="30"/>
      <c r="G8" s="30"/>
      <c r="H8" s="28"/>
      <c r="I8" s="2"/>
    </row>
    <row r="9" customFormat="false" ht="18.75" hidden="false" customHeight="true" outlineLevel="0" collapsed="false">
      <c r="A9" s="25" t="s">
        <v>12</v>
      </c>
      <c r="B9" s="31"/>
      <c r="C9" s="32"/>
      <c r="D9" s="32"/>
      <c r="E9" s="32"/>
      <c r="F9" s="33"/>
      <c r="G9" s="33"/>
      <c r="H9" s="34"/>
      <c r="I9" s="2"/>
    </row>
    <row r="10" customFormat="false" ht="18.75" hidden="false" customHeight="true" outlineLevel="0" collapsed="false">
      <c r="A10" s="25" t="s">
        <v>13</v>
      </c>
      <c r="B10" s="35"/>
      <c r="C10" s="27"/>
      <c r="D10" s="27"/>
      <c r="E10" s="27"/>
      <c r="F10" s="27"/>
      <c r="G10" s="27"/>
      <c r="H10" s="28"/>
      <c r="I10" s="0"/>
    </row>
    <row r="11" customFormat="false" ht="18.75" hidden="false" customHeight="true" outlineLevel="0" collapsed="false">
      <c r="A11" s="25" t="s">
        <v>14</v>
      </c>
      <c r="B11" s="29"/>
      <c r="C11" s="30"/>
      <c r="D11" s="30"/>
      <c r="E11" s="30"/>
      <c r="F11" s="30"/>
      <c r="G11" s="30"/>
      <c r="H11" s="28"/>
      <c r="I11" s="0"/>
    </row>
    <row r="12" customFormat="false" ht="18.75" hidden="false" customHeight="true" outlineLevel="0" collapsed="false">
      <c r="A12" s="28" t="s">
        <v>15</v>
      </c>
      <c r="B12" s="31"/>
      <c r="C12" s="32"/>
      <c r="D12" s="32"/>
      <c r="E12" s="32"/>
      <c r="F12" s="32"/>
      <c r="G12" s="32"/>
      <c r="H12" s="28"/>
      <c r="I12" s="0"/>
    </row>
    <row r="13" customFormat="false" ht="17.25" hidden="false" customHeight="false" outlineLevel="0" collapsed="false">
      <c r="A13" s="28"/>
      <c r="B13" s="36"/>
      <c r="C13" s="37"/>
      <c r="D13" s="37"/>
      <c r="E13" s="38"/>
      <c r="F13" s="27"/>
      <c r="G13" s="27"/>
      <c r="H13" s="28"/>
      <c r="I13" s="0"/>
    </row>
    <row r="14" customFormat="false" ht="17.25" hidden="false" customHeight="false" outlineLevel="0" collapsed="false">
      <c r="A14" s="28" t="s">
        <v>16</v>
      </c>
      <c r="B14" s="39" t="s">
        <v>17</v>
      </c>
      <c r="C14" s="30"/>
      <c r="D14" s="30"/>
      <c r="E14" s="30"/>
      <c r="F14" s="30"/>
      <c r="G14" s="30"/>
      <c r="H14" s="28"/>
      <c r="I14" s="40"/>
    </row>
  </sheetData>
  <sheetProtection sheet="true" objects="true" scenarios="true" formatCells="false" formatColumns="false" formatRows="false" insertColumns="false" insertRows="false" insertHyperlinks="false" deleteColumns="false" deleteRows="false" sort="false" autoFilter="false" pivotTables="false"/>
  <mergeCells count="1">
    <mergeCell ref="B2:H2"/>
  </mergeCells>
  <hyperlinks>
    <hyperlink ref="H1" r:id="rId1" display="ТУТ АКТУАЛЬНЫЙ"/>
    <hyperlink ref="B2" r:id="rId2" display="http://www.komputronik.pl/"/>
    <hyperlink ref="B14" r:id="rId3" display="прошу в ЛС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en-US</dc:language>
  <dcterms:modified xsi:type="dcterms:W3CDTF">2017-02-09T08:15:48Z</dcterms:modified>
  <cp:revision>0</cp:revision>
</cp:coreProperties>
</file>